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6090" activeTab="0"/>
  </bookViews>
  <sheets>
    <sheet name="Sheet1" sheetId="1" r:id="rId1"/>
    <sheet name="PAULINO" sheetId="2" r:id="rId2"/>
  </sheets>
  <definedNames>
    <definedName name="_xlnm.Print_Area" localSheetId="1">'PAULINO'!$B$4:$D$29</definedName>
    <definedName name="_xlnm.Print_Area" localSheetId="0">'Sheet1'!$A$1:$AA$55</definedName>
  </definedNames>
  <calcPr fullCalcOnLoad="1"/>
</workbook>
</file>

<file path=xl/sharedStrings.xml><?xml version="1.0" encoding="utf-8"?>
<sst xmlns="http://schemas.openxmlformats.org/spreadsheetml/2006/main" count="410" uniqueCount="191">
  <si>
    <t>Description</t>
  </si>
  <si>
    <t>DKL</t>
  </si>
  <si>
    <t>Dlx lagoon K</t>
  </si>
  <si>
    <t>DDO</t>
  </si>
  <si>
    <t>Dlx ocf 2d</t>
  </si>
  <si>
    <t>DDL</t>
  </si>
  <si>
    <t>Dlx lag 2d</t>
  </si>
  <si>
    <t>RKO</t>
  </si>
  <si>
    <t>Royal ocf k</t>
  </si>
  <si>
    <t>RDO</t>
  </si>
  <si>
    <t>Royal ocf 2d</t>
  </si>
  <si>
    <t>RKL</t>
  </si>
  <si>
    <t>Royal lag k</t>
  </si>
  <si>
    <t>RDL</t>
  </si>
  <si>
    <t>Royal lag 2d</t>
  </si>
  <si>
    <t>JSL</t>
  </si>
  <si>
    <t>Jr ste lag k</t>
  </si>
  <si>
    <t>JSO</t>
  </si>
  <si>
    <t>Jr ste ocn k</t>
  </si>
  <si>
    <t>SPL</t>
  </si>
  <si>
    <t>Ste parlor k</t>
  </si>
  <si>
    <t>DKO</t>
  </si>
  <si>
    <t>Dlx ocf K</t>
  </si>
  <si>
    <t>MST</t>
  </si>
  <si>
    <t>Master Suite</t>
  </si>
  <si>
    <t>NKL</t>
  </si>
  <si>
    <t>Dlx k lag ns</t>
  </si>
  <si>
    <t>NKO</t>
  </si>
  <si>
    <t>Dlx k ocf ns</t>
  </si>
  <si>
    <t>NDO</t>
  </si>
  <si>
    <t>Dlx 2d ocf ns</t>
  </si>
  <si>
    <t>The Westin Regina Resort, Cancun</t>
  </si>
  <si>
    <t>Room Type</t>
  </si>
  <si>
    <t>Allocated</t>
  </si>
  <si>
    <t>TOTAL</t>
  </si>
  <si>
    <t>Room Types</t>
  </si>
  <si>
    <t xml:space="preserve"> </t>
  </si>
  <si>
    <t>EKL</t>
  </si>
  <si>
    <t>EKO</t>
  </si>
  <si>
    <t>EDL</t>
  </si>
  <si>
    <t>EDO</t>
  </si>
  <si>
    <t>ASO</t>
  </si>
  <si>
    <t>1st Floor</t>
  </si>
  <si>
    <t>2o Floor</t>
  </si>
  <si>
    <t>3rd Floor</t>
  </si>
  <si>
    <t>4th Floor</t>
  </si>
  <si>
    <t>5th Floor</t>
  </si>
  <si>
    <t>6th floor</t>
  </si>
  <si>
    <t>Total per floor</t>
  </si>
  <si>
    <t>HOTEL</t>
  </si>
  <si>
    <t>Rm Type</t>
  </si>
  <si>
    <t>ROYAL BEACH CLUB</t>
  </si>
  <si>
    <t>Breakdown of room types</t>
  </si>
  <si>
    <t>TOTAL HOTEL</t>
  </si>
  <si>
    <t>TOTAL NON SMOKING ROOM = 38</t>
  </si>
  <si>
    <t>TOTAL DISABLE ROOMS = 4 (1125, 1230, 1240 Y 1241)</t>
  </si>
  <si>
    <t>Room #</t>
  </si>
  <si>
    <t>Conect with</t>
  </si>
  <si>
    <t>Type</t>
  </si>
  <si>
    <t>1120  JSL</t>
  </si>
  <si>
    <t>(KING)</t>
  </si>
  <si>
    <t>1122  DDL</t>
  </si>
  <si>
    <t>(DOBLE)</t>
  </si>
  <si>
    <t>1125 DDO</t>
  </si>
  <si>
    <t>1127  DDO</t>
  </si>
  <si>
    <t>1128  DKL</t>
  </si>
  <si>
    <t>1130  DDL</t>
  </si>
  <si>
    <t>1139  DDO</t>
  </si>
  <si>
    <t>1141  DKO</t>
  </si>
  <si>
    <t>1140  DKL</t>
  </si>
  <si>
    <t>1142  DDL</t>
  </si>
  <si>
    <t>1151  DDO</t>
  </si>
  <si>
    <t>1153  DKO</t>
  </si>
  <si>
    <t>1152  DKL</t>
  </si>
  <si>
    <t>1154  DDL</t>
  </si>
  <si>
    <t>1225  DDO</t>
  </si>
  <si>
    <t>1227  DDO</t>
  </si>
  <si>
    <t>1228 DKL</t>
  </si>
  <si>
    <t>1230 DDL</t>
  </si>
  <si>
    <t>1239  DDO</t>
  </si>
  <si>
    <t>1241  DKO</t>
  </si>
  <si>
    <t>1240  DKL</t>
  </si>
  <si>
    <t>1242  DDL</t>
  </si>
  <si>
    <t>1251  DDO</t>
  </si>
  <si>
    <t>1253  DKO</t>
  </si>
  <si>
    <t>1252  DKL</t>
  </si>
  <si>
    <t>1254 DDL</t>
  </si>
  <si>
    <t>1311  NDO</t>
  </si>
  <si>
    <t>1313  NKO</t>
  </si>
  <si>
    <t>1325  NDO</t>
  </si>
  <si>
    <t>1327  NDO</t>
  </si>
  <si>
    <t>1328  NKL</t>
  </si>
  <si>
    <t>1330  NDL</t>
  </si>
  <si>
    <t>1339  NDO</t>
  </si>
  <si>
    <t>1341  NKO</t>
  </si>
  <si>
    <t>1340  NKL</t>
  </si>
  <si>
    <t>1342  DDL</t>
  </si>
  <si>
    <t>1351  NDO</t>
  </si>
  <si>
    <t>1353  NKO</t>
  </si>
  <si>
    <t>1352  NKL</t>
  </si>
  <si>
    <t>1354  DDL</t>
  </si>
  <si>
    <t>1406  DDL</t>
  </si>
  <si>
    <t>1408  SPL</t>
  </si>
  <si>
    <t>1411  DDO</t>
  </si>
  <si>
    <t>1413  DKO</t>
  </si>
  <si>
    <t>1425  DDO</t>
  </si>
  <si>
    <t>1427  DDO</t>
  </si>
  <si>
    <t>1428  DKL</t>
  </si>
  <si>
    <t>1430  DDL</t>
  </si>
  <si>
    <t>1439  DDO</t>
  </si>
  <si>
    <t>1441  DKO</t>
  </si>
  <si>
    <t>1440  DKL</t>
  </si>
  <si>
    <t>1442  DDL</t>
  </si>
  <si>
    <t>1451  DDO</t>
  </si>
  <si>
    <t>1453  DKO</t>
  </si>
  <si>
    <t>1506  DDL</t>
  </si>
  <si>
    <t>1508  SPL</t>
  </si>
  <si>
    <t>1511  DDO</t>
  </si>
  <si>
    <t>1513  DKO</t>
  </si>
  <si>
    <t>1525  DDO</t>
  </si>
  <si>
    <t>1527  DDO</t>
  </si>
  <si>
    <t>1528  DKL</t>
  </si>
  <si>
    <t>1530  DDL</t>
  </si>
  <si>
    <t>1539  DDO</t>
  </si>
  <si>
    <t>1541  DKO</t>
  </si>
  <si>
    <t>1540  DKL</t>
  </si>
  <si>
    <t>1542  DDL</t>
  </si>
  <si>
    <t>1611  RDO</t>
  </si>
  <si>
    <t>1613  RKO</t>
  </si>
  <si>
    <t>1621  MST</t>
  </si>
  <si>
    <t>1625  RDO</t>
  </si>
  <si>
    <t>1627  RDO</t>
  </si>
  <si>
    <t>1628  RKL</t>
  </si>
  <si>
    <t>1630  EDL</t>
  </si>
  <si>
    <t>1639  RDO</t>
  </si>
  <si>
    <t>1641  RKO</t>
  </si>
  <si>
    <t xml:space="preserve">1640  RKL </t>
  </si>
  <si>
    <t>1642  RDL</t>
  </si>
  <si>
    <t>Rm  Type</t>
  </si>
  <si>
    <t>CONNECTING ROOMS  ABC</t>
  </si>
  <si>
    <t>CONNECTING ROOMS PREMIER</t>
  </si>
  <si>
    <t>2110  EKL</t>
  </si>
  <si>
    <t>KING</t>
  </si>
  <si>
    <t>2216  EKO</t>
  </si>
  <si>
    <t>2310  EKL</t>
  </si>
  <si>
    <t>2316  EKO</t>
  </si>
  <si>
    <t>2410  EKL</t>
  </si>
  <si>
    <t>2416  EKO</t>
  </si>
  <si>
    <t>2510  EKL</t>
  </si>
  <si>
    <t>2516  EKO</t>
  </si>
  <si>
    <t>2602  ASO</t>
  </si>
  <si>
    <t>2610  EKL</t>
  </si>
  <si>
    <t>2613  EDO</t>
  </si>
  <si>
    <t>2705  ASO</t>
  </si>
  <si>
    <t>DOUBLE</t>
  </si>
  <si>
    <t>2111  EDL</t>
  </si>
  <si>
    <t>2217  EDO</t>
  </si>
  <si>
    <t>2311  EDL</t>
  </si>
  <si>
    <t>2317  EDO</t>
  </si>
  <si>
    <t>2411  EDL</t>
  </si>
  <si>
    <t>2417  EDO</t>
  </si>
  <si>
    <t>2511  EDL</t>
  </si>
  <si>
    <t>2517  EDO</t>
  </si>
  <si>
    <t>2604  ADO</t>
  </si>
  <si>
    <t>2611  EDL</t>
  </si>
  <si>
    <t>2706  EDO</t>
  </si>
  <si>
    <t>2614  ASO</t>
  </si>
  <si>
    <t>Sala d Vtas</t>
  </si>
  <si>
    <t>Total DBLS  = 51</t>
  </si>
  <si>
    <t>The Westin Resort &amp; Spa, Cancun</t>
  </si>
  <si>
    <t>Total King Bed w/ Suites = 113 (99)</t>
  </si>
  <si>
    <t>Total DBLS including Suites = 180 (179)</t>
  </si>
  <si>
    <t>Total King Bed w/ suites= 35 (32)</t>
  </si>
  <si>
    <t>Total King Bed including Suites = 148 (131)</t>
  </si>
  <si>
    <t>Total DBLS including Suites = 231 (230)</t>
  </si>
  <si>
    <t>ABC</t>
  </si>
  <si>
    <t>RBC</t>
  </si>
  <si>
    <t>SUBTOTAL</t>
  </si>
  <si>
    <t>SUITES</t>
  </si>
  <si>
    <t>DBL-DBL</t>
  </si>
  <si>
    <t>RB Club OK</t>
  </si>
  <si>
    <t>RB Club DO</t>
  </si>
  <si>
    <t>RB Club LK</t>
  </si>
  <si>
    <t>RB Club LD</t>
  </si>
  <si>
    <t>Ambassador K</t>
  </si>
  <si>
    <t>TOTAL OCEAN VIEW</t>
  </si>
  <si>
    <t>MAIN BUILDING</t>
  </si>
  <si>
    <t>TOTAL LAGOON VIEW</t>
  </si>
  <si>
    <t>Including 3 Suites</t>
  </si>
  <si>
    <t>Including 6 Suites</t>
  </si>
  <si>
    <t>Including 5 Suites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</si>
</sst>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11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1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2" borderId="36" xfId="0" applyFont="1" applyFill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view="pageBreakPreview" zoomScale="50" zoomScaleNormal="50" zoomScaleSheetLayoutView="50" workbookViewId="0" topLeftCell="A1">
      <selection activeCell="P40" sqref="P40"/>
    </sheetView>
  </sheetViews>
  <sheetFormatPr defaultColWidth="9.140625" defaultRowHeight="12.75"/>
  <cols>
    <col min="1" max="1" width="26.28125" style="0" customWidth="1"/>
    <col min="2" max="16" width="10.7109375" style="0" customWidth="1"/>
    <col min="17" max="17" width="28.7109375" style="0" customWidth="1"/>
    <col min="18" max="18" width="2.28125" style="0" customWidth="1"/>
    <col min="19" max="19" width="21.140625" style="0" bestFit="1" customWidth="1"/>
    <col min="20" max="20" width="22.140625" style="0" customWidth="1"/>
    <col min="21" max="21" width="20.7109375" style="0" customWidth="1"/>
    <col min="22" max="22" width="17.28125" style="0" bestFit="1" customWidth="1"/>
    <col min="23" max="23" width="4.57421875" style="0" customWidth="1"/>
    <col min="24" max="24" width="21.140625" style="0" bestFit="1" customWidth="1"/>
    <col min="25" max="25" width="22.140625" style="0" customWidth="1"/>
    <col min="26" max="26" width="20.7109375" style="0" customWidth="1"/>
    <col min="27" max="27" width="17.28125" style="0" bestFit="1" customWidth="1"/>
  </cols>
  <sheetData>
    <row r="1" spans="2:17" ht="27.75" customHeight="1">
      <c r="B1" s="15"/>
      <c r="C1" s="15"/>
      <c r="D1" s="15"/>
      <c r="E1" s="60"/>
      <c r="F1" s="60"/>
      <c r="K1" s="16"/>
      <c r="L1" s="15"/>
      <c r="M1" s="18"/>
      <c r="N1" s="17"/>
      <c r="O1" s="60"/>
      <c r="P1" s="60"/>
      <c r="Q1" s="16"/>
    </row>
    <row r="2" spans="2:17" ht="12" customHeight="1">
      <c r="B2" s="15"/>
      <c r="C2" s="15"/>
      <c r="D2" s="15"/>
      <c r="E2" s="60"/>
      <c r="F2" s="60"/>
      <c r="K2" s="16"/>
      <c r="L2" s="15"/>
      <c r="M2" s="92"/>
      <c r="N2" s="92"/>
      <c r="O2" s="60"/>
      <c r="P2" s="60"/>
      <c r="Q2" s="16"/>
    </row>
    <row r="3" spans="1:17" ht="43.5" customHeight="1" thickBot="1">
      <c r="A3" s="90" t="s">
        <v>169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27" ht="27.75" customHeight="1" thickBot="1" thickTop="1">
      <c r="A4" s="91" t="s">
        <v>52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S4" s="56" t="s">
        <v>139</v>
      </c>
      <c r="T4" s="57"/>
      <c r="U4" s="57"/>
      <c r="V4" s="58"/>
      <c r="X4" s="56" t="s">
        <v>140</v>
      </c>
      <c r="Y4" s="57"/>
      <c r="Z4" s="57"/>
      <c r="AA4" s="58"/>
    </row>
    <row r="5" spans="2:27" ht="27.75" customHeight="1" thickTop="1">
      <c r="B5" s="15"/>
      <c r="C5" s="15"/>
      <c r="D5" s="15"/>
      <c r="E5" s="60"/>
      <c r="F5" s="60"/>
      <c r="K5" s="16"/>
      <c r="L5" s="15"/>
      <c r="M5" s="15"/>
      <c r="N5" s="15"/>
      <c r="O5" s="60"/>
      <c r="P5" s="60"/>
      <c r="Q5" s="16"/>
      <c r="S5" s="24" t="s">
        <v>56</v>
      </c>
      <c r="T5" s="25" t="s">
        <v>138</v>
      </c>
      <c r="U5" s="33" t="s">
        <v>57</v>
      </c>
      <c r="V5" s="26" t="s">
        <v>58</v>
      </c>
      <c r="X5" s="24" t="s">
        <v>56</v>
      </c>
      <c r="Y5" s="25" t="s">
        <v>138</v>
      </c>
      <c r="Z5" s="33" t="s">
        <v>57</v>
      </c>
      <c r="AA5" s="26" t="s">
        <v>58</v>
      </c>
    </row>
    <row r="6" spans="1:27" ht="27.75" customHeight="1" thickBot="1">
      <c r="A6" s="19"/>
      <c r="B6" s="59" t="s">
        <v>51</v>
      </c>
      <c r="C6" s="59"/>
      <c r="D6" s="59"/>
      <c r="E6" s="59"/>
      <c r="F6" s="59"/>
      <c r="G6" s="59"/>
      <c r="H6" s="59"/>
      <c r="I6" s="59"/>
      <c r="L6" s="59" t="s">
        <v>49</v>
      </c>
      <c r="M6" s="59"/>
      <c r="N6" s="59"/>
      <c r="O6" s="59"/>
      <c r="P6" s="59"/>
      <c r="Q6" s="59"/>
      <c r="S6" s="27" t="s">
        <v>59</v>
      </c>
      <c r="T6" s="28" t="s">
        <v>60</v>
      </c>
      <c r="U6" s="27" t="s">
        <v>61</v>
      </c>
      <c r="V6" s="28" t="s">
        <v>62</v>
      </c>
      <c r="X6" s="27" t="s">
        <v>141</v>
      </c>
      <c r="Y6" s="28" t="s">
        <v>142</v>
      </c>
      <c r="Z6" s="27" t="s">
        <v>155</v>
      </c>
      <c r="AA6" s="28" t="s">
        <v>154</v>
      </c>
    </row>
    <row r="7" spans="1:27" ht="27.75" customHeight="1" thickBot="1" thickTop="1">
      <c r="A7" s="19"/>
      <c r="B7" s="65" t="s">
        <v>50</v>
      </c>
      <c r="C7" s="67"/>
      <c r="D7" s="65" t="s">
        <v>0</v>
      </c>
      <c r="E7" s="66"/>
      <c r="F7" s="66"/>
      <c r="G7" s="67"/>
      <c r="H7" s="65" t="s">
        <v>33</v>
      </c>
      <c r="I7" s="67"/>
      <c r="L7" s="65" t="s">
        <v>50</v>
      </c>
      <c r="M7" s="67"/>
      <c r="N7" s="65" t="s">
        <v>0</v>
      </c>
      <c r="O7" s="66"/>
      <c r="P7" s="67"/>
      <c r="Q7" s="13" t="s">
        <v>33</v>
      </c>
      <c r="S7" s="27" t="s">
        <v>63</v>
      </c>
      <c r="T7" s="28" t="s">
        <v>62</v>
      </c>
      <c r="U7" s="27" t="s">
        <v>64</v>
      </c>
      <c r="V7" s="28" t="s">
        <v>62</v>
      </c>
      <c r="X7" s="27" t="s">
        <v>143</v>
      </c>
      <c r="Y7" s="28" t="s">
        <v>142</v>
      </c>
      <c r="Z7" s="27" t="s">
        <v>156</v>
      </c>
      <c r="AA7" s="28" t="s">
        <v>154</v>
      </c>
    </row>
    <row r="8" spans="1:27" ht="27.75" customHeight="1" thickTop="1">
      <c r="A8" s="19"/>
      <c r="B8" s="84" t="s">
        <v>38</v>
      </c>
      <c r="C8" s="61"/>
      <c r="D8" s="68" t="s">
        <v>180</v>
      </c>
      <c r="E8" s="37"/>
      <c r="F8" s="37"/>
      <c r="G8" s="38"/>
      <c r="H8" s="61">
        <v>20</v>
      </c>
      <c r="I8" s="62"/>
      <c r="L8" s="89" t="s">
        <v>1</v>
      </c>
      <c r="M8" s="89"/>
      <c r="N8" s="41" t="s">
        <v>2</v>
      </c>
      <c r="O8" s="41"/>
      <c r="P8" s="41"/>
      <c r="Q8" s="21">
        <v>27</v>
      </c>
      <c r="S8" s="27" t="s">
        <v>65</v>
      </c>
      <c r="T8" s="28" t="s">
        <v>60</v>
      </c>
      <c r="U8" s="27" t="s">
        <v>66</v>
      </c>
      <c r="V8" s="28" t="s">
        <v>62</v>
      </c>
      <c r="X8" s="27" t="s">
        <v>144</v>
      </c>
      <c r="Y8" s="28" t="s">
        <v>142</v>
      </c>
      <c r="Z8" s="27" t="s">
        <v>157</v>
      </c>
      <c r="AA8" s="28" t="s">
        <v>154</v>
      </c>
    </row>
    <row r="9" spans="1:27" ht="27.75" customHeight="1">
      <c r="A9" s="19"/>
      <c r="B9" s="81" t="s">
        <v>40</v>
      </c>
      <c r="C9" s="63"/>
      <c r="D9" s="73" t="s">
        <v>181</v>
      </c>
      <c r="E9" s="74"/>
      <c r="F9" s="74"/>
      <c r="G9" s="75"/>
      <c r="H9" s="63">
        <v>39</v>
      </c>
      <c r="I9" s="64"/>
      <c r="L9" s="87" t="s">
        <v>3</v>
      </c>
      <c r="M9" s="87"/>
      <c r="N9" s="39" t="s">
        <v>4</v>
      </c>
      <c r="O9" s="39"/>
      <c r="P9" s="39"/>
      <c r="Q9" s="36">
        <v>59</v>
      </c>
      <c r="S9" s="27" t="s">
        <v>67</v>
      </c>
      <c r="T9" s="28" t="s">
        <v>62</v>
      </c>
      <c r="U9" s="27" t="s">
        <v>68</v>
      </c>
      <c r="V9" s="28" t="s">
        <v>60</v>
      </c>
      <c r="X9" s="27" t="s">
        <v>145</v>
      </c>
      <c r="Y9" s="28" t="s">
        <v>142</v>
      </c>
      <c r="Z9" s="27" t="s">
        <v>158</v>
      </c>
      <c r="AA9" s="28" t="s">
        <v>154</v>
      </c>
    </row>
    <row r="10" spans="1:27" ht="27.75" customHeight="1">
      <c r="A10" s="19"/>
      <c r="B10" s="83" t="s">
        <v>37</v>
      </c>
      <c r="C10" s="78"/>
      <c r="D10" s="70" t="s">
        <v>182</v>
      </c>
      <c r="E10" s="71"/>
      <c r="F10" s="71"/>
      <c r="G10" s="72"/>
      <c r="H10" s="78">
        <v>12</v>
      </c>
      <c r="I10" s="79"/>
      <c r="L10" s="86" t="s">
        <v>5</v>
      </c>
      <c r="M10" s="86"/>
      <c r="N10" s="40" t="s">
        <v>6</v>
      </c>
      <c r="O10" s="40"/>
      <c r="P10" s="40"/>
      <c r="Q10" s="22">
        <v>74</v>
      </c>
      <c r="S10" s="27" t="s">
        <v>69</v>
      </c>
      <c r="T10" s="28" t="s">
        <v>60</v>
      </c>
      <c r="U10" s="27" t="s">
        <v>70</v>
      </c>
      <c r="V10" s="28" t="s">
        <v>62</v>
      </c>
      <c r="X10" s="27" t="s">
        <v>146</v>
      </c>
      <c r="Y10" s="28" t="s">
        <v>142</v>
      </c>
      <c r="Z10" s="27" t="s">
        <v>159</v>
      </c>
      <c r="AA10" s="28" t="s">
        <v>154</v>
      </c>
    </row>
    <row r="11" spans="1:27" ht="27.75" customHeight="1">
      <c r="A11" s="19"/>
      <c r="B11" s="83" t="s">
        <v>39</v>
      </c>
      <c r="C11" s="78"/>
      <c r="D11" s="70" t="s">
        <v>183</v>
      </c>
      <c r="E11" s="71"/>
      <c r="F11" s="71"/>
      <c r="G11" s="72"/>
      <c r="H11" s="80">
        <v>12</v>
      </c>
      <c r="I11" s="79"/>
      <c r="L11" s="87" t="s">
        <v>7</v>
      </c>
      <c r="M11" s="87"/>
      <c r="N11" s="39" t="s">
        <v>8</v>
      </c>
      <c r="O11" s="39"/>
      <c r="P11" s="39"/>
      <c r="Q11" s="36">
        <v>8</v>
      </c>
      <c r="S11" s="27" t="s">
        <v>71</v>
      </c>
      <c r="T11" s="28" t="s">
        <v>62</v>
      </c>
      <c r="U11" s="27" t="s">
        <v>72</v>
      </c>
      <c r="V11" s="28" t="s">
        <v>60</v>
      </c>
      <c r="X11" s="27" t="s">
        <v>147</v>
      </c>
      <c r="Y11" s="28" t="s">
        <v>142</v>
      </c>
      <c r="Z11" s="27" t="s">
        <v>160</v>
      </c>
      <c r="AA11" s="28" t="s">
        <v>154</v>
      </c>
    </row>
    <row r="12" spans="1:27" ht="27.75" customHeight="1">
      <c r="A12" s="19"/>
      <c r="B12" s="81" t="s">
        <v>41</v>
      </c>
      <c r="C12" s="63"/>
      <c r="D12" s="73" t="s">
        <v>184</v>
      </c>
      <c r="E12" s="74"/>
      <c r="F12" s="74"/>
      <c r="G12" s="75"/>
      <c r="H12" s="42">
        <v>3</v>
      </c>
      <c r="I12" s="64"/>
      <c r="L12" s="87" t="s">
        <v>9</v>
      </c>
      <c r="M12" s="87"/>
      <c r="N12" s="39" t="s">
        <v>10</v>
      </c>
      <c r="O12" s="39"/>
      <c r="P12" s="39"/>
      <c r="Q12" s="36">
        <v>14</v>
      </c>
      <c r="S12" s="27" t="s">
        <v>73</v>
      </c>
      <c r="T12" s="28" t="s">
        <v>60</v>
      </c>
      <c r="U12" s="27" t="s">
        <v>74</v>
      </c>
      <c r="V12" s="28" t="s">
        <v>62</v>
      </c>
      <c r="X12" s="27" t="s">
        <v>148</v>
      </c>
      <c r="Y12" s="28" t="s">
        <v>142</v>
      </c>
      <c r="Z12" s="27" t="s">
        <v>161</v>
      </c>
      <c r="AA12" s="28" t="s">
        <v>154</v>
      </c>
    </row>
    <row r="13" spans="1:27" ht="27.75" customHeight="1" thickBot="1">
      <c r="A13" s="19"/>
      <c r="B13" s="76" t="s">
        <v>34</v>
      </c>
      <c r="C13" s="77"/>
      <c r="D13" s="76"/>
      <c r="E13" s="77"/>
      <c r="F13" s="77"/>
      <c r="G13" s="69"/>
      <c r="H13" s="43">
        <f>SUM(H8:I12)</f>
        <v>86</v>
      </c>
      <c r="I13" s="69"/>
      <c r="L13" s="86" t="s">
        <v>11</v>
      </c>
      <c r="M13" s="86"/>
      <c r="N13" s="40" t="s">
        <v>12</v>
      </c>
      <c r="O13" s="40"/>
      <c r="P13" s="40"/>
      <c r="Q13" s="22">
        <v>6</v>
      </c>
      <c r="S13" s="27" t="s">
        <v>75</v>
      </c>
      <c r="T13" s="28" t="s">
        <v>62</v>
      </c>
      <c r="U13" s="27" t="s">
        <v>76</v>
      </c>
      <c r="V13" s="28" t="s">
        <v>62</v>
      </c>
      <c r="X13" s="27" t="s">
        <v>149</v>
      </c>
      <c r="Y13" s="28" t="s">
        <v>142</v>
      </c>
      <c r="Z13" s="27" t="s">
        <v>162</v>
      </c>
      <c r="AA13" s="28" t="s">
        <v>154</v>
      </c>
    </row>
    <row r="14" spans="12:27" ht="27.75" customHeight="1" thickBot="1" thickTop="1">
      <c r="L14" s="86" t="s">
        <v>13</v>
      </c>
      <c r="M14" s="86"/>
      <c r="N14" s="40" t="s">
        <v>14</v>
      </c>
      <c r="O14" s="40"/>
      <c r="P14" s="40"/>
      <c r="Q14" s="22">
        <v>15</v>
      </c>
      <c r="S14" s="27" t="s">
        <v>77</v>
      </c>
      <c r="T14" s="28" t="s">
        <v>60</v>
      </c>
      <c r="U14" s="27" t="s">
        <v>78</v>
      </c>
      <c r="V14" s="28" t="s">
        <v>62</v>
      </c>
      <c r="X14" s="27" t="s">
        <v>150</v>
      </c>
      <c r="Y14" s="28" t="s">
        <v>142</v>
      </c>
      <c r="Z14" s="27" t="s">
        <v>163</v>
      </c>
      <c r="AA14" s="28" t="s">
        <v>154</v>
      </c>
    </row>
    <row r="15" spans="1:27" ht="27.75" thickBot="1" thickTop="1">
      <c r="A15" s="12" t="s">
        <v>35</v>
      </c>
      <c r="B15" s="12" t="s">
        <v>37</v>
      </c>
      <c r="C15" s="12" t="s">
        <v>38</v>
      </c>
      <c r="D15" s="12" t="s">
        <v>39</v>
      </c>
      <c r="E15" s="12" t="s">
        <v>40</v>
      </c>
      <c r="F15" s="12" t="s">
        <v>41</v>
      </c>
      <c r="G15" s="65" t="s">
        <v>48</v>
      </c>
      <c r="H15" s="66"/>
      <c r="I15" s="67"/>
      <c r="L15" s="86" t="s">
        <v>15</v>
      </c>
      <c r="M15" s="86"/>
      <c r="N15" s="40" t="s">
        <v>16</v>
      </c>
      <c r="O15" s="40"/>
      <c r="P15" s="40"/>
      <c r="Q15" s="22">
        <v>6</v>
      </c>
      <c r="S15" s="27" t="s">
        <v>79</v>
      </c>
      <c r="T15" s="28" t="s">
        <v>62</v>
      </c>
      <c r="U15" s="27" t="s">
        <v>80</v>
      </c>
      <c r="V15" s="28" t="s">
        <v>60</v>
      </c>
      <c r="X15" s="27" t="s">
        <v>151</v>
      </c>
      <c r="Y15" s="28" t="s">
        <v>142</v>
      </c>
      <c r="Z15" s="27" t="s">
        <v>164</v>
      </c>
      <c r="AA15" s="28" t="s">
        <v>154</v>
      </c>
    </row>
    <row r="16" spans="1:27" ht="27.75" thickBot="1" thickTop="1">
      <c r="A16" s="12" t="s">
        <v>42</v>
      </c>
      <c r="B16" s="12">
        <v>0</v>
      </c>
      <c r="C16" s="12">
        <v>0</v>
      </c>
      <c r="D16" s="12">
        <v>0</v>
      </c>
      <c r="E16" s="12">
        <v>0</v>
      </c>
      <c r="F16" s="12" t="s">
        <v>36</v>
      </c>
      <c r="G16" s="82">
        <f aca="true" t="shared" si="0" ref="G16:G21">SUM(B16:F16)</f>
        <v>0</v>
      </c>
      <c r="H16" s="82"/>
      <c r="I16" s="82"/>
      <c r="L16" s="87" t="s">
        <v>17</v>
      </c>
      <c r="M16" s="87"/>
      <c r="N16" s="39" t="s">
        <v>18</v>
      </c>
      <c r="O16" s="39"/>
      <c r="P16" s="39"/>
      <c r="Q16" s="36">
        <v>6</v>
      </c>
      <c r="S16" s="27" t="s">
        <v>81</v>
      </c>
      <c r="T16" s="28" t="s">
        <v>60</v>
      </c>
      <c r="U16" s="27" t="s">
        <v>82</v>
      </c>
      <c r="V16" s="28" t="s">
        <v>62</v>
      </c>
      <c r="X16" s="27" t="s">
        <v>152</v>
      </c>
      <c r="Y16" s="28" t="s">
        <v>154</v>
      </c>
      <c r="Z16" s="27" t="s">
        <v>166</v>
      </c>
      <c r="AA16" s="28" t="s">
        <v>142</v>
      </c>
    </row>
    <row r="17" spans="1:27" ht="27.75" thickBot="1" thickTop="1">
      <c r="A17" s="12" t="s">
        <v>43</v>
      </c>
      <c r="B17" s="12"/>
      <c r="C17" s="12">
        <v>3</v>
      </c>
      <c r="D17" s="12"/>
      <c r="E17" s="12">
        <v>5</v>
      </c>
      <c r="F17" s="12" t="s">
        <v>36</v>
      </c>
      <c r="G17" s="82">
        <f t="shared" si="0"/>
        <v>8</v>
      </c>
      <c r="H17" s="82"/>
      <c r="I17" s="82"/>
      <c r="L17" s="86" t="s">
        <v>19</v>
      </c>
      <c r="M17" s="86"/>
      <c r="N17" s="40" t="s">
        <v>20</v>
      </c>
      <c r="O17" s="40"/>
      <c r="P17" s="40"/>
      <c r="Q17" s="22">
        <v>2</v>
      </c>
      <c r="S17" s="27" t="s">
        <v>83</v>
      </c>
      <c r="T17" s="28" t="s">
        <v>62</v>
      </c>
      <c r="U17" s="27" t="s">
        <v>84</v>
      </c>
      <c r="V17" s="28" t="s">
        <v>60</v>
      </c>
      <c r="X17" s="27" t="s">
        <v>153</v>
      </c>
      <c r="Y17" s="28" t="s">
        <v>167</v>
      </c>
      <c r="Z17" s="27" t="s">
        <v>165</v>
      </c>
      <c r="AA17" s="28" t="s">
        <v>154</v>
      </c>
    </row>
    <row r="18" spans="1:27" ht="27.75" thickBot="1" thickTop="1">
      <c r="A18" s="12" t="s">
        <v>44</v>
      </c>
      <c r="B18" s="12">
        <v>3</v>
      </c>
      <c r="C18" s="12">
        <v>5</v>
      </c>
      <c r="D18" s="12">
        <v>3</v>
      </c>
      <c r="E18" s="12">
        <v>9</v>
      </c>
      <c r="F18" s="12" t="s">
        <v>36</v>
      </c>
      <c r="G18" s="82">
        <f t="shared" si="0"/>
        <v>20</v>
      </c>
      <c r="H18" s="82"/>
      <c r="I18" s="82"/>
      <c r="L18" s="87" t="s">
        <v>21</v>
      </c>
      <c r="M18" s="87"/>
      <c r="N18" s="39" t="s">
        <v>22</v>
      </c>
      <c r="O18" s="39"/>
      <c r="P18" s="39"/>
      <c r="Q18" s="36">
        <v>37</v>
      </c>
      <c r="S18" s="27" t="s">
        <v>85</v>
      </c>
      <c r="T18" s="28" t="s">
        <v>60</v>
      </c>
      <c r="U18" s="27" t="s">
        <v>86</v>
      </c>
      <c r="V18" s="28" t="s">
        <v>62</v>
      </c>
      <c r="X18" s="27"/>
      <c r="Y18" s="28"/>
      <c r="Z18" s="27"/>
      <c r="AA18" s="28"/>
    </row>
    <row r="19" spans="1:27" ht="27.75" thickBot="1" thickTop="1">
      <c r="A19" s="12" t="s">
        <v>45</v>
      </c>
      <c r="B19" s="12">
        <v>3</v>
      </c>
      <c r="C19" s="12">
        <v>5</v>
      </c>
      <c r="D19" s="12">
        <v>3</v>
      </c>
      <c r="E19" s="12">
        <v>9</v>
      </c>
      <c r="F19" s="12"/>
      <c r="G19" s="82">
        <f t="shared" si="0"/>
        <v>20</v>
      </c>
      <c r="H19" s="82"/>
      <c r="I19" s="82"/>
      <c r="L19" s="86" t="s">
        <v>23</v>
      </c>
      <c r="M19" s="86"/>
      <c r="N19" s="40" t="s">
        <v>24</v>
      </c>
      <c r="O19" s="40"/>
      <c r="P19" s="40"/>
      <c r="Q19" s="22">
        <v>1</v>
      </c>
      <c r="S19" s="27" t="s">
        <v>87</v>
      </c>
      <c r="T19" s="28" t="s">
        <v>62</v>
      </c>
      <c r="U19" s="27" t="s">
        <v>88</v>
      </c>
      <c r="V19" s="28" t="s">
        <v>60</v>
      </c>
      <c r="X19" s="27"/>
      <c r="Y19" s="28"/>
      <c r="Z19" s="27"/>
      <c r="AA19" s="28"/>
    </row>
    <row r="20" spans="1:27" ht="27.75" thickBot="1" thickTop="1">
      <c r="A20" s="12" t="s">
        <v>46</v>
      </c>
      <c r="B20" s="12">
        <v>3</v>
      </c>
      <c r="C20" s="12">
        <v>5</v>
      </c>
      <c r="D20" s="12">
        <v>3</v>
      </c>
      <c r="E20" s="12">
        <v>9</v>
      </c>
      <c r="F20" s="12"/>
      <c r="G20" s="82">
        <f t="shared" si="0"/>
        <v>20</v>
      </c>
      <c r="H20" s="82"/>
      <c r="I20" s="82"/>
      <c r="L20" s="86" t="s">
        <v>25</v>
      </c>
      <c r="M20" s="86"/>
      <c r="N20" s="40" t="s">
        <v>26</v>
      </c>
      <c r="O20" s="40"/>
      <c r="P20" s="40"/>
      <c r="Q20" s="22">
        <v>9</v>
      </c>
      <c r="S20" s="27" t="s">
        <v>89</v>
      </c>
      <c r="T20" s="28" t="s">
        <v>62</v>
      </c>
      <c r="U20" s="27" t="s">
        <v>90</v>
      </c>
      <c r="V20" s="28" t="s">
        <v>62</v>
      </c>
      <c r="X20" s="27"/>
      <c r="Y20" s="28"/>
      <c r="Z20" s="27"/>
      <c r="AA20" s="28"/>
    </row>
    <row r="21" spans="1:27" ht="27.75" thickBot="1" thickTop="1">
      <c r="A21" s="12" t="s">
        <v>47</v>
      </c>
      <c r="B21" s="12">
        <v>3</v>
      </c>
      <c r="C21" s="12">
        <v>2</v>
      </c>
      <c r="D21" s="12">
        <v>3</v>
      </c>
      <c r="E21" s="12">
        <v>7</v>
      </c>
      <c r="F21" s="12">
        <v>3</v>
      </c>
      <c r="G21" s="82">
        <f t="shared" si="0"/>
        <v>18</v>
      </c>
      <c r="H21" s="82"/>
      <c r="I21" s="82"/>
      <c r="L21" s="87" t="s">
        <v>27</v>
      </c>
      <c r="M21" s="87"/>
      <c r="N21" s="39" t="s">
        <v>28</v>
      </c>
      <c r="O21" s="39"/>
      <c r="P21" s="39"/>
      <c r="Q21" s="36">
        <v>11</v>
      </c>
      <c r="S21" s="27" t="s">
        <v>91</v>
      </c>
      <c r="T21" s="28" t="s">
        <v>60</v>
      </c>
      <c r="U21" s="27" t="s">
        <v>92</v>
      </c>
      <c r="V21" s="28" t="s">
        <v>62</v>
      </c>
      <c r="X21" s="27"/>
      <c r="Y21" s="28"/>
      <c r="Z21" s="27"/>
      <c r="AA21" s="28"/>
    </row>
    <row r="22" spans="1:27" ht="27.75" thickBot="1" thickTop="1">
      <c r="A22" s="12" t="s">
        <v>34</v>
      </c>
      <c r="B22" s="12">
        <f>SUM(B16:B21)</f>
        <v>12</v>
      </c>
      <c r="C22" s="12">
        <f>SUM(C16:C21)</f>
        <v>20</v>
      </c>
      <c r="D22" s="12">
        <f>SUM(D16:D21)</f>
        <v>12</v>
      </c>
      <c r="E22" s="12">
        <f>SUM(E16:E21)</f>
        <v>39</v>
      </c>
      <c r="F22" s="12">
        <f>SUM(F16:F21)</f>
        <v>3</v>
      </c>
      <c r="G22" s="82">
        <f>SUM(G16:I21)</f>
        <v>86</v>
      </c>
      <c r="H22" s="82"/>
      <c r="I22" s="82"/>
      <c r="L22" s="87" t="s">
        <v>29</v>
      </c>
      <c r="M22" s="87"/>
      <c r="N22" s="39" t="s">
        <v>30</v>
      </c>
      <c r="O22" s="39"/>
      <c r="P22" s="39"/>
      <c r="Q22" s="36">
        <v>18</v>
      </c>
      <c r="S22" s="27" t="s">
        <v>93</v>
      </c>
      <c r="T22" s="28" t="s">
        <v>62</v>
      </c>
      <c r="U22" s="27" t="s">
        <v>94</v>
      </c>
      <c r="V22" s="28" t="s">
        <v>60</v>
      </c>
      <c r="X22" s="27"/>
      <c r="Y22" s="28"/>
      <c r="Z22" s="27"/>
      <c r="AA22" s="28"/>
    </row>
    <row r="23" spans="12:27" ht="27.75" thickBot="1" thickTop="1">
      <c r="L23" s="88" t="s">
        <v>34</v>
      </c>
      <c r="M23" s="88"/>
      <c r="N23" s="88"/>
      <c r="O23" s="88"/>
      <c r="P23" s="88"/>
      <c r="Q23" s="23">
        <f>SUM(Q7:Q22)</f>
        <v>293</v>
      </c>
      <c r="S23" s="27" t="s">
        <v>95</v>
      </c>
      <c r="T23" s="28" t="s">
        <v>60</v>
      </c>
      <c r="U23" s="27" t="s">
        <v>96</v>
      </c>
      <c r="V23" s="28" t="s">
        <v>62</v>
      </c>
      <c r="X23" s="27"/>
      <c r="Y23" s="28"/>
      <c r="Z23" s="27"/>
      <c r="AA23" s="28"/>
    </row>
    <row r="24" spans="12:27" ht="27" thickTop="1">
      <c r="L24" s="85"/>
      <c r="M24" s="85"/>
      <c r="N24" s="85"/>
      <c r="O24" s="85"/>
      <c r="P24" s="85"/>
      <c r="Q24" s="20"/>
      <c r="S24" s="27" t="s">
        <v>97</v>
      </c>
      <c r="T24" s="28" t="s">
        <v>62</v>
      </c>
      <c r="U24" s="27" t="s">
        <v>98</v>
      </c>
      <c r="V24" s="28" t="s">
        <v>60</v>
      </c>
      <c r="X24" s="27"/>
      <c r="Y24" s="28"/>
      <c r="Z24" s="27"/>
      <c r="AA24" s="28"/>
    </row>
    <row r="25" spans="19:27" ht="27.75" customHeight="1" thickBot="1">
      <c r="S25" s="27" t="s">
        <v>99</v>
      </c>
      <c r="T25" s="28" t="s">
        <v>60</v>
      </c>
      <c r="U25" s="27" t="s">
        <v>100</v>
      </c>
      <c r="V25" s="28" t="s">
        <v>62</v>
      </c>
      <c r="X25" s="27"/>
      <c r="Y25" s="28"/>
      <c r="Z25" s="27"/>
      <c r="AA25" s="28"/>
    </row>
    <row r="26" spans="1:27" ht="27.75" thickBot="1" thickTop="1">
      <c r="A26" s="12" t="s">
        <v>35</v>
      </c>
      <c r="B26" s="13" t="s">
        <v>1</v>
      </c>
      <c r="C26" s="13" t="s">
        <v>3</v>
      </c>
      <c r="D26" s="13" t="s">
        <v>5</v>
      </c>
      <c r="E26" s="13" t="s">
        <v>7</v>
      </c>
      <c r="F26" s="13" t="s">
        <v>9</v>
      </c>
      <c r="G26" s="13" t="s">
        <v>11</v>
      </c>
      <c r="H26" s="13" t="s">
        <v>13</v>
      </c>
      <c r="I26" s="13" t="s">
        <v>15</v>
      </c>
      <c r="J26" s="13" t="s">
        <v>17</v>
      </c>
      <c r="K26" s="13" t="s">
        <v>19</v>
      </c>
      <c r="L26" s="13" t="s">
        <v>21</v>
      </c>
      <c r="M26" s="13" t="s">
        <v>23</v>
      </c>
      <c r="N26" s="13" t="s">
        <v>25</v>
      </c>
      <c r="O26" s="13" t="s">
        <v>27</v>
      </c>
      <c r="P26" s="13" t="s">
        <v>29</v>
      </c>
      <c r="Q26" s="12" t="s">
        <v>48</v>
      </c>
      <c r="S26" s="27" t="s">
        <v>101</v>
      </c>
      <c r="T26" s="28" t="s">
        <v>62</v>
      </c>
      <c r="U26" s="27" t="s">
        <v>102</v>
      </c>
      <c r="V26" s="28" t="s">
        <v>60</v>
      </c>
      <c r="X26" s="27"/>
      <c r="Y26" s="28"/>
      <c r="Z26" s="27"/>
      <c r="AA26" s="28"/>
    </row>
    <row r="27" spans="1:27" ht="27.75" thickBot="1" thickTop="1">
      <c r="A27" s="12" t="s">
        <v>42</v>
      </c>
      <c r="B27" s="13">
        <v>7</v>
      </c>
      <c r="C27" s="13">
        <v>13</v>
      </c>
      <c r="D27" s="13">
        <v>13</v>
      </c>
      <c r="E27" s="13"/>
      <c r="F27" s="13"/>
      <c r="G27" s="13"/>
      <c r="H27" s="13"/>
      <c r="I27" s="13">
        <v>1</v>
      </c>
      <c r="J27" s="13">
        <v>1</v>
      </c>
      <c r="K27" s="13"/>
      <c r="L27" s="13">
        <v>8</v>
      </c>
      <c r="M27" s="13"/>
      <c r="N27" s="13"/>
      <c r="O27" s="13"/>
      <c r="P27" s="13"/>
      <c r="Q27" s="13">
        <f aca="true" t="shared" si="1" ref="Q27:Q32">SUM(B27:P27)</f>
        <v>43</v>
      </c>
      <c r="S27" s="27" t="s">
        <v>103</v>
      </c>
      <c r="T27" s="28" t="s">
        <v>60</v>
      </c>
      <c r="U27" s="27" t="s">
        <v>104</v>
      </c>
      <c r="V27" s="28" t="s">
        <v>60</v>
      </c>
      <c r="X27" s="27"/>
      <c r="Y27" s="28"/>
      <c r="Z27" s="27"/>
      <c r="AA27" s="28"/>
    </row>
    <row r="28" spans="1:27" ht="27.75" thickBot="1" thickTop="1">
      <c r="A28" s="12" t="s">
        <v>43</v>
      </c>
      <c r="B28" s="13">
        <v>7</v>
      </c>
      <c r="C28" s="13">
        <v>13</v>
      </c>
      <c r="D28" s="13">
        <v>13</v>
      </c>
      <c r="E28" s="13"/>
      <c r="F28" s="13"/>
      <c r="G28" s="13"/>
      <c r="H28" s="13"/>
      <c r="I28" s="13">
        <v>1</v>
      </c>
      <c r="J28" s="13">
        <v>1</v>
      </c>
      <c r="K28" s="13"/>
      <c r="L28" s="13">
        <v>8</v>
      </c>
      <c r="M28" s="13"/>
      <c r="N28" s="13"/>
      <c r="O28" s="13"/>
      <c r="P28" s="13"/>
      <c r="Q28" s="13">
        <f t="shared" si="1"/>
        <v>43</v>
      </c>
      <c r="S28" s="27" t="s">
        <v>105</v>
      </c>
      <c r="T28" s="28" t="s">
        <v>62</v>
      </c>
      <c r="U28" s="27" t="s">
        <v>106</v>
      </c>
      <c r="V28" s="28" t="s">
        <v>62</v>
      </c>
      <c r="X28" s="27"/>
      <c r="Y28" s="28"/>
      <c r="Z28" s="27"/>
      <c r="AA28" s="28"/>
    </row>
    <row r="29" spans="1:27" ht="27.75" thickBot="1" thickTop="1">
      <c r="A29" s="12" t="s">
        <v>44</v>
      </c>
      <c r="B29" s="13"/>
      <c r="C29" s="13"/>
      <c r="D29" s="13">
        <v>18</v>
      </c>
      <c r="E29" s="13"/>
      <c r="F29" s="13"/>
      <c r="G29" s="13"/>
      <c r="H29" s="13"/>
      <c r="I29" s="13">
        <v>1</v>
      </c>
      <c r="J29" s="13">
        <v>1</v>
      </c>
      <c r="K29" s="13"/>
      <c r="L29" s="13"/>
      <c r="M29" s="13"/>
      <c r="N29" s="13">
        <v>9</v>
      </c>
      <c r="O29" s="13">
        <v>11</v>
      </c>
      <c r="P29" s="13">
        <v>18</v>
      </c>
      <c r="Q29" s="13">
        <f t="shared" si="1"/>
        <v>58</v>
      </c>
      <c r="S29" s="27" t="s">
        <v>107</v>
      </c>
      <c r="T29" s="28" t="s">
        <v>60</v>
      </c>
      <c r="U29" s="27" t="s">
        <v>108</v>
      </c>
      <c r="V29" s="28" t="s">
        <v>62</v>
      </c>
      <c r="X29" s="27"/>
      <c r="Y29" s="28"/>
      <c r="Z29" s="27"/>
      <c r="AA29" s="28"/>
    </row>
    <row r="30" spans="1:27" ht="27.75" thickBot="1" thickTop="1">
      <c r="A30" s="12" t="s">
        <v>45</v>
      </c>
      <c r="B30" s="13">
        <v>7</v>
      </c>
      <c r="C30" s="13">
        <v>18</v>
      </c>
      <c r="D30" s="13">
        <v>16</v>
      </c>
      <c r="E30" s="13"/>
      <c r="F30" s="13"/>
      <c r="G30" s="13"/>
      <c r="H30" s="13"/>
      <c r="I30" s="13">
        <v>1</v>
      </c>
      <c r="J30" s="13">
        <v>1</v>
      </c>
      <c r="K30" s="13">
        <v>1</v>
      </c>
      <c r="L30" s="13">
        <v>11</v>
      </c>
      <c r="M30" s="13"/>
      <c r="N30" s="13"/>
      <c r="O30" s="13"/>
      <c r="P30" s="13"/>
      <c r="Q30" s="13">
        <f t="shared" si="1"/>
        <v>55</v>
      </c>
      <c r="S30" s="27" t="s">
        <v>109</v>
      </c>
      <c r="T30" s="28" t="s">
        <v>62</v>
      </c>
      <c r="U30" s="27" t="s">
        <v>110</v>
      </c>
      <c r="V30" s="28" t="s">
        <v>60</v>
      </c>
      <c r="X30" s="27"/>
      <c r="Y30" s="28"/>
      <c r="Z30" s="27"/>
      <c r="AA30" s="28"/>
    </row>
    <row r="31" spans="1:27" ht="27.75" thickBot="1" thickTop="1">
      <c r="A31" s="12" t="s">
        <v>46</v>
      </c>
      <c r="B31" s="13">
        <v>6</v>
      </c>
      <c r="C31" s="13">
        <v>15</v>
      </c>
      <c r="D31" s="13">
        <v>14</v>
      </c>
      <c r="E31" s="13"/>
      <c r="F31" s="13"/>
      <c r="G31" s="13"/>
      <c r="H31" s="13"/>
      <c r="I31" s="13">
        <v>1</v>
      </c>
      <c r="J31" s="13">
        <v>1</v>
      </c>
      <c r="K31" s="13">
        <v>1</v>
      </c>
      <c r="L31" s="13">
        <v>10</v>
      </c>
      <c r="M31" s="13"/>
      <c r="N31" s="13"/>
      <c r="O31" s="13"/>
      <c r="P31" s="13"/>
      <c r="Q31" s="13">
        <f t="shared" si="1"/>
        <v>48</v>
      </c>
      <c r="S31" s="27" t="s">
        <v>111</v>
      </c>
      <c r="T31" s="28" t="s">
        <v>60</v>
      </c>
      <c r="U31" s="27" t="s">
        <v>112</v>
      </c>
      <c r="V31" s="28" t="s">
        <v>62</v>
      </c>
      <c r="X31" s="27"/>
      <c r="Y31" s="28"/>
      <c r="Z31" s="27"/>
      <c r="AA31" s="28"/>
    </row>
    <row r="32" spans="1:27" ht="27.75" thickBot="1" thickTop="1">
      <c r="A32" s="12" t="s">
        <v>47</v>
      </c>
      <c r="B32" s="13"/>
      <c r="C32" s="13"/>
      <c r="D32" s="13"/>
      <c r="E32" s="13">
        <v>8</v>
      </c>
      <c r="F32" s="13">
        <v>14</v>
      </c>
      <c r="G32" s="13">
        <v>6</v>
      </c>
      <c r="H32" s="13">
        <v>15</v>
      </c>
      <c r="I32" s="13">
        <v>1</v>
      </c>
      <c r="J32" s="13">
        <v>1</v>
      </c>
      <c r="K32" s="13"/>
      <c r="L32" s="13"/>
      <c r="M32" s="13">
        <v>1</v>
      </c>
      <c r="N32" s="13"/>
      <c r="O32" s="13"/>
      <c r="P32" s="13"/>
      <c r="Q32" s="13">
        <f t="shared" si="1"/>
        <v>46</v>
      </c>
      <c r="R32" t="s">
        <v>36</v>
      </c>
      <c r="S32" s="27" t="s">
        <v>113</v>
      </c>
      <c r="T32" s="28" t="s">
        <v>62</v>
      </c>
      <c r="U32" s="27" t="s">
        <v>114</v>
      </c>
      <c r="V32" s="28" t="s">
        <v>60</v>
      </c>
      <c r="X32" s="27"/>
      <c r="Y32" s="28"/>
      <c r="Z32" s="27"/>
      <c r="AA32" s="28"/>
    </row>
    <row r="33" spans="1:27" ht="27.75" thickBot="1" thickTop="1">
      <c r="A33" s="13" t="s">
        <v>34</v>
      </c>
      <c r="B33" s="13">
        <f>SUM(B27:B32)</f>
        <v>27</v>
      </c>
      <c r="C33" s="13">
        <f aca="true" t="shared" si="2" ref="C33:P33">SUM(C27:C32)</f>
        <v>59</v>
      </c>
      <c r="D33" s="13">
        <f t="shared" si="2"/>
        <v>74</v>
      </c>
      <c r="E33" s="13">
        <f t="shared" si="2"/>
        <v>8</v>
      </c>
      <c r="F33" s="13">
        <f t="shared" si="2"/>
        <v>14</v>
      </c>
      <c r="G33" s="13">
        <f t="shared" si="2"/>
        <v>6</v>
      </c>
      <c r="H33" s="13">
        <f t="shared" si="2"/>
        <v>15</v>
      </c>
      <c r="I33" s="13">
        <f t="shared" si="2"/>
        <v>6</v>
      </c>
      <c r="J33" s="13">
        <f t="shared" si="2"/>
        <v>6</v>
      </c>
      <c r="K33" s="13">
        <f t="shared" si="2"/>
        <v>2</v>
      </c>
      <c r="L33" s="13">
        <f t="shared" si="2"/>
        <v>37</v>
      </c>
      <c r="M33" s="13">
        <f t="shared" si="2"/>
        <v>1</v>
      </c>
      <c r="N33" s="13">
        <f t="shared" si="2"/>
        <v>9</v>
      </c>
      <c r="O33" s="13">
        <f t="shared" si="2"/>
        <v>11</v>
      </c>
      <c r="P33" s="13">
        <f t="shared" si="2"/>
        <v>18</v>
      </c>
      <c r="Q33" s="13">
        <f>SUM(Q27:Q32)</f>
        <v>293</v>
      </c>
      <c r="S33" s="29" t="s">
        <v>115</v>
      </c>
      <c r="T33" s="30" t="s">
        <v>62</v>
      </c>
      <c r="U33" s="29" t="s">
        <v>116</v>
      </c>
      <c r="V33" s="30" t="s">
        <v>60</v>
      </c>
      <c r="X33" s="29"/>
      <c r="Y33" s="30"/>
      <c r="Z33" s="29"/>
      <c r="AA33" s="30"/>
    </row>
    <row r="34" spans="19:27" ht="27.75" customHeight="1" thickTop="1">
      <c r="S34" s="29" t="s">
        <v>117</v>
      </c>
      <c r="T34" s="30" t="s">
        <v>62</v>
      </c>
      <c r="U34" s="29" t="s">
        <v>118</v>
      </c>
      <c r="V34" s="30" t="s">
        <v>60</v>
      </c>
      <c r="X34" s="29"/>
      <c r="Y34" s="30"/>
      <c r="Z34" s="29"/>
      <c r="AA34" s="30"/>
    </row>
    <row r="35" spans="1:27" ht="27.75" customHeight="1">
      <c r="A35" s="34" t="s">
        <v>49</v>
      </c>
      <c r="B35" s="19"/>
      <c r="C35" s="19"/>
      <c r="D35" s="19"/>
      <c r="E35" s="19"/>
      <c r="F35" s="34" t="s">
        <v>51</v>
      </c>
      <c r="G35" s="19"/>
      <c r="H35" s="19"/>
      <c r="I35" s="19"/>
      <c r="J35" s="19"/>
      <c r="K35" s="19"/>
      <c r="L35" s="34" t="s">
        <v>53</v>
      </c>
      <c r="M35" s="19"/>
      <c r="N35" s="19"/>
      <c r="O35" s="19"/>
      <c r="P35" s="19"/>
      <c r="Q35" s="19"/>
      <c r="S35" s="29" t="s">
        <v>119</v>
      </c>
      <c r="T35" s="30" t="s">
        <v>62</v>
      </c>
      <c r="U35" s="29" t="s">
        <v>120</v>
      </c>
      <c r="V35" s="30" t="s">
        <v>62</v>
      </c>
      <c r="X35" s="29"/>
      <c r="Y35" s="30"/>
      <c r="Z35" s="29"/>
      <c r="AA35" s="30"/>
    </row>
    <row r="36" spans="1:27" ht="27.75" customHeight="1">
      <c r="A36" s="34" t="s">
        <v>170</v>
      </c>
      <c r="B36" s="19"/>
      <c r="C36" s="19"/>
      <c r="D36" s="19"/>
      <c r="E36" s="19"/>
      <c r="F36" s="34" t="s">
        <v>172</v>
      </c>
      <c r="G36" s="19"/>
      <c r="H36" s="19"/>
      <c r="I36" s="19"/>
      <c r="J36" s="19"/>
      <c r="K36" s="19"/>
      <c r="L36" s="34" t="s">
        <v>173</v>
      </c>
      <c r="M36" s="19"/>
      <c r="N36" s="19"/>
      <c r="O36" s="19"/>
      <c r="P36" s="19"/>
      <c r="Q36" s="19"/>
      <c r="S36" s="29" t="s">
        <v>121</v>
      </c>
      <c r="T36" s="30" t="s">
        <v>60</v>
      </c>
      <c r="U36" s="29" t="s">
        <v>122</v>
      </c>
      <c r="V36" s="30" t="s">
        <v>62</v>
      </c>
      <c r="X36" s="29"/>
      <c r="Y36" s="30"/>
      <c r="Z36" s="29"/>
      <c r="AA36" s="30"/>
    </row>
    <row r="37" spans="1:27" ht="27.75" customHeight="1">
      <c r="A37" s="34" t="s">
        <v>171</v>
      </c>
      <c r="B37" s="19"/>
      <c r="C37" s="19"/>
      <c r="D37" s="19"/>
      <c r="E37" s="19"/>
      <c r="F37" s="34" t="s">
        <v>168</v>
      </c>
      <c r="G37" s="19"/>
      <c r="H37" s="19"/>
      <c r="I37" s="19"/>
      <c r="J37" s="19"/>
      <c r="K37" s="19"/>
      <c r="L37" s="34" t="s">
        <v>174</v>
      </c>
      <c r="M37" s="19"/>
      <c r="N37" s="19"/>
      <c r="O37" s="19"/>
      <c r="P37" s="19"/>
      <c r="Q37" s="19"/>
      <c r="S37" s="29" t="s">
        <v>123</v>
      </c>
      <c r="T37" s="30" t="s">
        <v>62</v>
      </c>
      <c r="U37" s="29" t="s">
        <v>124</v>
      </c>
      <c r="V37" s="30" t="s">
        <v>60</v>
      </c>
      <c r="X37" s="29"/>
      <c r="Y37" s="30"/>
      <c r="Z37" s="29"/>
      <c r="AA37" s="30"/>
    </row>
    <row r="38" spans="1:27" ht="27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S38" s="29" t="s">
        <v>125</v>
      </c>
      <c r="T38" s="30" t="s">
        <v>60</v>
      </c>
      <c r="U38" s="29" t="s">
        <v>126</v>
      </c>
      <c r="V38" s="30" t="s">
        <v>62</v>
      </c>
      <c r="X38" s="29"/>
      <c r="Y38" s="30"/>
      <c r="Z38" s="29"/>
      <c r="AA38" s="30"/>
    </row>
    <row r="39" spans="1:27" ht="27.75" customHeight="1">
      <c r="A39" s="34" t="s">
        <v>54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S39" s="29" t="s">
        <v>127</v>
      </c>
      <c r="T39" s="30" t="s">
        <v>62</v>
      </c>
      <c r="U39" s="29" t="s">
        <v>128</v>
      </c>
      <c r="V39" s="30" t="s">
        <v>60</v>
      </c>
      <c r="X39" s="29"/>
      <c r="Y39" s="30"/>
      <c r="Z39" s="29"/>
      <c r="AA39" s="30"/>
    </row>
    <row r="40" spans="1:27" ht="27.75" customHeight="1">
      <c r="A40" s="34" t="s">
        <v>55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S40" s="29" t="s">
        <v>129</v>
      </c>
      <c r="T40" s="30" t="s">
        <v>60</v>
      </c>
      <c r="U40" s="29" t="s">
        <v>130</v>
      </c>
      <c r="V40" s="30" t="s">
        <v>62</v>
      </c>
      <c r="X40" s="29"/>
      <c r="Y40" s="30"/>
      <c r="Z40" s="29"/>
      <c r="AA40" s="30"/>
    </row>
    <row r="41" spans="19:27" ht="27.75" customHeight="1" thickBot="1">
      <c r="S41" s="29" t="s">
        <v>130</v>
      </c>
      <c r="T41" s="30" t="s">
        <v>62</v>
      </c>
      <c r="U41" s="29" t="s">
        <v>131</v>
      </c>
      <c r="V41" s="30" t="s">
        <v>62</v>
      </c>
      <c r="X41" s="29"/>
      <c r="Y41" s="30"/>
      <c r="Z41" s="29"/>
      <c r="AA41" s="30"/>
    </row>
    <row r="42" spans="1:27" ht="27.75" customHeight="1">
      <c r="A42" s="44" t="s">
        <v>185</v>
      </c>
      <c r="B42" s="45"/>
      <c r="C42" s="46"/>
      <c r="D42" s="46"/>
      <c r="E42" s="45" t="s">
        <v>176</v>
      </c>
      <c r="F42" s="45">
        <v>61</v>
      </c>
      <c r="G42" s="46"/>
      <c r="H42" s="46"/>
      <c r="I42" s="46"/>
      <c r="J42" s="45" t="s">
        <v>51</v>
      </c>
      <c r="K42" s="46"/>
      <c r="L42" s="46"/>
      <c r="M42" s="46"/>
      <c r="N42" s="45" t="s">
        <v>188</v>
      </c>
      <c r="O42" s="46"/>
      <c r="P42" s="46"/>
      <c r="Q42" s="47"/>
      <c r="S42" s="29" t="s">
        <v>132</v>
      </c>
      <c r="T42" s="30" t="s">
        <v>60</v>
      </c>
      <c r="U42" s="29" t="s">
        <v>133</v>
      </c>
      <c r="V42" s="30" t="s">
        <v>62</v>
      </c>
      <c r="X42" s="29"/>
      <c r="Y42" s="30"/>
      <c r="Z42" s="29"/>
      <c r="AA42" s="30"/>
    </row>
    <row r="43" spans="1:27" ht="27.75" customHeight="1">
      <c r="A43" s="48"/>
      <c r="B43" s="49"/>
      <c r="C43" s="49"/>
      <c r="D43" s="49"/>
      <c r="E43" s="50" t="s">
        <v>175</v>
      </c>
      <c r="F43" s="50">
        <v>154</v>
      </c>
      <c r="G43" s="49"/>
      <c r="H43" s="49"/>
      <c r="I43" s="49"/>
      <c r="J43" s="50" t="s">
        <v>186</v>
      </c>
      <c r="K43" s="49"/>
      <c r="L43" s="49"/>
      <c r="M43" s="49"/>
      <c r="N43" s="50" t="s">
        <v>189</v>
      </c>
      <c r="O43" s="49"/>
      <c r="P43" s="49"/>
      <c r="Q43" s="51"/>
      <c r="S43" s="29" t="s">
        <v>134</v>
      </c>
      <c r="T43" s="30" t="s">
        <v>62</v>
      </c>
      <c r="U43" s="29" t="s">
        <v>135</v>
      </c>
      <c r="V43" s="30" t="s">
        <v>60</v>
      </c>
      <c r="X43" s="29"/>
      <c r="Y43" s="30"/>
      <c r="Z43" s="29"/>
      <c r="AA43" s="30"/>
    </row>
    <row r="44" spans="1:27" ht="27.75" customHeight="1">
      <c r="A44" s="48"/>
      <c r="B44" s="49"/>
      <c r="C44" s="49"/>
      <c r="D44" s="49"/>
      <c r="E44" s="50"/>
      <c r="F44" s="50">
        <f>SUM(F42:F43)</f>
        <v>215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1"/>
      <c r="S44" s="29"/>
      <c r="T44" s="30"/>
      <c r="U44" s="29"/>
      <c r="V44" s="30"/>
      <c r="X44" s="29"/>
      <c r="Y44" s="30"/>
      <c r="Z44" s="29"/>
      <c r="AA44" s="30"/>
    </row>
    <row r="45" spans="1:27" ht="27.75" customHeight="1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1"/>
      <c r="S45" s="29"/>
      <c r="T45" s="30"/>
      <c r="U45" s="29"/>
      <c r="V45" s="30"/>
      <c r="X45" s="29"/>
      <c r="Y45" s="30"/>
      <c r="Z45" s="29"/>
      <c r="AA45" s="30"/>
    </row>
    <row r="46" spans="1:27" ht="27.75" customHeight="1">
      <c r="A46" s="52" t="s">
        <v>187</v>
      </c>
      <c r="B46" s="50"/>
      <c r="C46" s="50"/>
      <c r="D46" s="50"/>
      <c r="E46" s="50" t="s">
        <v>176</v>
      </c>
      <c r="F46" s="50">
        <v>25</v>
      </c>
      <c r="G46" s="49"/>
      <c r="H46" s="49"/>
      <c r="I46" s="49"/>
      <c r="J46" s="50" t="s">
        <v>51</v>
      </c>
      <c r="K46" s="49"/>
      <c r="L46" s="49"/>
      <c r="M46" s="49"/>
      <c r="N46" s="49"/>
      <c r="O46" s="49"/>
      <c r="P46" s="49"/>
      <c r="Q46" s="51"/>
      <c r="S46" s="29"/>
      <c r="T46" s="30"/>
      <c r="U46" s="29"/>
      <c r="V46" s="30"/>
      <c r="X46" s="29"/>
      <c r="Y46" s="30"/>
      <c r="Z46" s="29"/>
      <c r="AA46" s="30"/>
    </row>
    <row r="47" spans="1:27" ht="27.75" customHeight="1">
      <c r="A47" s="52"/>
      <c r="B47" s="50"/>
      <c r="C47" s="50"/>
      <c r="D47" s="50"/>
      <c r="E47" s="50" t="s">
        <v>175</v>
      </c>
      <c r="F47" s="50">
        <v>139</v>
      </c>
      <c r="G47" s="49"/>
      <c r="H47" s="49"/>
      <c r="I47" s="49"/>
      <c r="J47" s="50" t="s">
        <v>186</v>
      </c>
      <c r="K47" s="49"/>
      <c r="L47" s="49"/>
      <c r="M47" s="49"/>
      <c r="N47" s="50" t="s">
        <v>190</v>
      </c>
      <c r="O47" s="49"/>
      <c r="P47" s="49"/>
      <c r="Q47" s="51"/>
      <c r="S47" s="29"/>
      <c r="T47" s="30"/>
      <c r="U47" s="29"/>
      <c r="V47" s="30"/>
      <c r="X47" s="29"/>
      <c r="Y47" s="30"/>
      <c r="Z47" s="29"/>
      <c r="AA47" s="30"/>
    </row>
    <row r="48" spans="1:27" ht="27.75" customHeight="1" thickBot="1">
      <c r="A48" s="53"/>
      <c r="B48" s="54"/>
      <c r="C48" s="54"/>
      <c r="D48" s="54"/>
      <c r="E48" s="54"/>
      <c r="F48" s="54">
        <f>SUM(F46:F47)</f>
        <v>164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55"/>
      <c r="S48" s="29"/>
      <c r="T48" s="30"/>
      <c r="U48" s="29"/>
      <c r="V48" s="30"/>
      <c r="X48" s="29"/>
      <c r="Y48" s="30"/>
      <c r="Z48" s="29"/>
      <c r="AA48" s="30"/>
    </row>
    <row r="49" spans="1:27" ht="27.75" customHeight="1" thickBo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S49" s="31" t="s">
        <v>136</v>
      </c>
      <c r="T49" s="32" t="s">
        <v>60</v>
      </c>
      <c r="U49" s="31" t="s">
        <v>137</v>
      </c>
      <c r="V49" s="32" t="s">
        <v>62</v>
      </c>
      <c r="X49" s="31"/>
      <c r="Y49" s="32"/>
      <c r="Z49" s="31"/>
      <c r="AA49" s="32"/>
    </row>
    <row r="50" spans="1:17" ht="27" thickTop="1">
      <c r="A50" s="34"/>
      <c r="B50" s="34"/>
      <c r="C50" s="34"/>
      <c r="D50" s="34" t="s">
        <v>175</v>
      </c>
      <c r="E50" s="34"/>
      <c r="F50" s="34" t="s">
        <v>176</v>
      </c>
      <c r="G50" s="34"/>
      <c r="H50" s="34" t="s">
        <v>177</v>
      </c>
      <c r="I50" s="34"/>
      <c r="J50" s="34"/>
      <c r="K50" s="34" t="s">
        <v>178</v>
      </c>
      <c r="L50" s="34"/>
      <c r="M50" s="34"/>
      <c r="N50" s="34" t="s">
        <v>34</v>
      </c>
      <c r="O50" s="34"/>
      <c r="P50" s="34"/>
      <c r="Q50" s="34"/>
    </row>
    <row r="51" spans="1:17" ht="26.25">
      <c r="A51" s="34"/>
      <c r="B51" s="34" t="s">
        <v>142</v>
      </c>
      <c r="C51" s="34"/>
      <c r="D51" s="34">
        <v>99</v>
      </c>
      <c r="E51" s="34"/>
      <c r="F51" s="34">
        <v>32</v>
      </c>
      <c r="G51" s="34"/>
      <c r="H51" s="34">
        <f>+D51+F51</f>
        <v>131</v>
      </c>
      <c r="I51" s="34"/>
      <c r="J51" s="34"/>
      <c r="K51" s="34">
        <v>17</v>
      </c>
      <c r="L51" s="34"/>
      <c r="M51" s="34"/>
      <c r="N51" s="34">
        <f>+K51+H51</f>
        <v>148</v>
      </c>
      <c r="O51" s="34"/>
      <c r="P51" s="34"/>
      <c r="Q51" s="34"/>
    </row>
    <row r="52" spans="1:17" ht="27" thickBot="1">
      <c r="A52" s="34"/>
      <c r="B52" s="34" t="s">
        <v>179</v>
      </c>
      <c r="C52" s="34"/>
      <c r="D52" s="35">
        <v>179</v>
      </c>
      <c r="E52" s="34"/>
      <c r="F52" s="35">
        <v>51</v>
      </c>
      <c r="G52" s="34"/>
      <c r="H52" s="35">
        <f>+D52+F52</f>
        <v>230</v>
      </c>
      <c r="I52" s="34"/>
      <c r="J52" s="34"/>
      <c r="K52" s="35">
        <v>1</v>
      </c>
      <c r="L52" s="34"/>
      <c r="M52" s="34"/>
      <c r="N52" s="35">
        <f>+K52+H52</f>
        <v>231</v>
      </c>
      <c r="O52" s="34"/>
      <c r="P52" s="34"/>
      <c r="Q52" s="34"/>
    </row>
    <row r="53" spans="1:17" ht="8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ht="26.25">
      <c r="A54" s="34"/>
      <c r="B54" s="34" t="s">
        <v>34</v>
      </c>
      <c r="C54" s="34"/>
      <c r="D54" s="34">
        <f>+D51+D52</f>
        <v>278</v>
      </c>
      <c r="E54" s="34"/>
      <c r="F54" s="34">
        <f>+F51+F52</f>
        <v>83</v>
      </c>
      <c r="G54" s="34"/>
      <c r="H54" s="34">
        <f>+H51+H52</f>
        <v>361</v>
      </c>
      <c r="I54" s="34"/>
      <c r="J54" s="34"/>
      <c r="K54" s="34">
        <f>+K51+K52</f>
        <v>18</v>
      </c>
      <c r="L54" s="34"/>
      <c r="M54" s="34"/>
      <c r="N54" s="34">
        <f>+N51+N52</f>
        <v>379</v>
      </c>
      <c r="O54" s="34"/>
      <c r="P54" s="34"/>
      <c r="Q54" s="34"/>
    </row>
    <row r="55" spans="1:17" ht="26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ht="26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ht="26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7" ht="26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 ht="26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</sheetData>
  <mergeCells count="78">
    <mergeCell ref="N7:P7"/>
    <mergeCell ref="E2:F2"/>
    <mergeCell ref="E1:F1"/>
    <mergeCell ref="A3:Q3"/>
    <mergeCell ref="A4:Q4"/>
    <mergeCell ref="O1:P1"/>
    <mergeCell ref="M2:N2"/>
    <mergeCell ref="O2:P2"/>
    <mergeCell ref="H7:I7"/>
    <mergeCell ref="L7:M7"/>
    <mergeCell ref="G19:I19"/>
    <mergeCell ref="G20:I20"/>
    <mergeCell ref="G15:I15"/>
    <mergeCell ref="G16:I16"/>
    <mergeCell ref="G17:I17"/>
    <mergeCell ref="G18:I18"/>
    <mergeCell ref="L8:M8"/>
    <mergeCell ref="L9:M9"/>
    <mergeCell ref="N22:P22"/>
    <mergeCell ref="N19:P19"/>
    <mergeCell ref="N20:P20"/>
    <mergeCell ref="N21:P21"/>
    <mergeCell ref="N15:P15"/>
    <mergeCell ref="N16:P16"/>
    <mergeCell ref="N17:P17"/>
    <mergeCell ref="L10:M10"/>
    <mergeCell ref="N23:P23"/>
    <mergeCell ref="N24:P24"/>
    <mergeCell ref="L11:M11"/>
    <mergeCell ref="L13:M13"/>
    <mergeCell ref="L14:M14"/>
    <mergeCell ref="L15:M15"/>
    <mergeCell ref="L16:M16"/>
    <mergeCell ref="L12:M12"/>
    <mergeCell ref="L22:M22"/>
    <mergeCell ref="L23:M23"/>
    <mergeCell ref="L24:M24"/>
    <mergeCell ref="L17:M17"/>
    <mergeCell ref="L18:M18"/>
    <mergeCell ref="L19:M19"/>
    <mergeCell ref="L20:M20"/>
    <mergeCell ref="L21:M21"/>
    <mergeCell ref="N18:P18"/>
    <mergeCell ref="B12:C12"/>
    <mergeCell ref="G22:I22"/>
    <mergeCell ref="B7:C7"/>
    <mergeCell ref="B13:C13"/>
    <mergeCell ref="B10:C10"/>
    <mergeCell ref="B11:C11"/>
    <mergeCell ref="B8:C8"/>
    <mergeCell ref="B9:C9"/>
    <mergeCell ref="G21:I21"/>
    <mergeCell ref="H12:I12"/>
    <mergeCell ref="H13:I13"/>
    <mergeCell ref="D11:G11"/>
    <mergeCell ref="D9:G9"/>
    <mergeCell ref="D12:G12"/>
    <mergeCell ref="D13:G13"/>
    <mergeCell ref="D10:G10"/>
    <mergeCell ref="H10:I10"/>
    <mergeCell ref="H11:I11"/>
    <mergeCell ref="N12:P12"/>
    <mergeCell ref="N13:P13"/>
    <mergeCell ref="N14:P14"/>
    <mergeCell ref="N8:P8"/>
    <mergeCell ref="N9:P9"/>
    <mergeCell ref="N10:P10"/>
    <mergeCell ref="N11:P11"/>
    <mergeCell ref="H8:I8"/>
    <mergeCell ref="H9:I9"/>
    <mergeCell ref="D7:G7"/>
    <mergeCell ref="D8:G8"/>
    <mergeCell ref="X4:AA4"/>
    <mergeCell ref="B6:I6"/>
    <mergeCell ref="L6:Q6"/>
    <mergeCell ref="E5:F5"/>
    <mergeCell ref="S4:V4"/>
    <mergeCell ref="O5:P5"/>
  </mergeCells>
  <printOptions/>
  <pageMargins left="0.17" right="0.17" top="0.96" bottom="0.25" header="0.85" footer="0.19"/>
  <pageSetup fitToHeight="1" fitToWidth="1" horizontalDpi="300" verticalDpi="3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46"/>
  <sheetViews>
    <sheetView workbookViewId="0" topLeftCell="A1">
      <selection activeCell="A5" sqref="A5:IV26"/>
    </sheetView>
  </sheetViews>
  <sheetFormatPr defaultColWidth="9.140625" defaultRowHeight="12.75"/>
  <cols>
    <col min="1" max="1" width="11.421875" style="0" customWidth="1"/>
    <col min="2" max="2" width="19.00390625" style="0" customWidth="1"/>
    <col min="3" max="3" width="27.00390625" style="0" customWidth="1"/>
    <col min="4" max="4" width="18.140625" style="0" customWidth="1"/>
    <col min="5" max="16384" width="11.421875" style="0" customWidth="1"/>
  </cols>
  <sheetData>
    <row r="5" spans="2:6" ht="20.25">
      <c r="B5" s="93" t="s">
        <v>31</v>
      </c>
      <c r="C5" s="93"/>
      <c r="D5" s="93"/>
      <c r="F5" s="1"/>
    </row>
    <row r="8" ht="18.75" thickBot="1">
      <c r="C8" s="14" t="s">
        <v>49</v>
      </c>
    </row>
    <row r="9" spans="2:4" ht="19.5" thickBot="1" thickTop="1">
      <c r="B9" s="2" t="s">
        <v>32</v>
      </c>
      <c r="C9" s="2" t="s">
        <v>0</v>
      </c>
      <c r="D9" s="2" t="s">
        <v>33</v>
      </c>
    </row>
    <row r="10" spans="2:4" ht="16.5" thickTop="1">
      <c r="B10" s="3" t="s">
        <v>1</v>
      </c>
      <c r="C10" s="4" t="s">
        <v>2</v>
      </c>
      <c r="D10" s="5">
        <v>27</v>
      </c>
    </row>
    <row r="11" spans="2:4" ht="15.75">
      <c r="B11" s="6" t="s">
        <v>3</v>
      </c>
      <c r="C11" s="7" t="s">
        <v>4</v>
      </c>
      <c r="D11" s="8">
        <v>59</v>
      </c>
    </row>
    <row r="12" spans="2:4" ht="15.75">
      <c r="B12" s="6" t="s">
        <v>5</v>
      </c>
      <c r="C12" s="7" t="s">
        <v>6</v>
      </c>
      <c r="D12" s="8">
        <v>74</v>
      </c>
    </row>
    <row r="13" spans="2:4" ht="15.75">
      <c r="B13" s="6" t="s">
        <v>7</v>
      </c>
      <c r="C13" s="7" t="s">
        <v>8</v>
      </c>
      <c r="D13" s="8">
        <v>8</v>
      </c>
    </row>
    <row r="14" spans="2:4" ht="15.75">
      <c r="B14" s="6" t="s">
        <v>9</v>
      </c>
      <c r="C14" s="7" t="s">
        <v>10</v>
      </c>
      <c r="D14" s="8">
        <v>14</v>
      </c>
    </row>
    <row r="15" spans="2:4" ht="15.75">
      <c r="B15" s="6" t="s">
        <v>11</v>
      </c>
      <c r="C15" s="7" t="s">
        <v>12</v>
      </c>
      <c r="D15" s="8">
        <v>6</v>
      </c>
    </row>
    <row r="16" spans="2:4" ht="15.75">
      <c r="B16" s="6" t="s">
        <v>13</v>
      </c>
      <c r="C16" s="7" t="s">
        <v>14</v>
      </c>
      <c r="D16" s="8">
        <v>15</v>
      </c>
    </row>
    <row r="17" spans="2:4" ht="15.75">
      <c r="B17" s="6" t="s">
        <v>15</v>
      </c>
      <c r="C17" s="7" t="s">
        <v>16</v>
      </c>
      <c r="D17" s="8">
        <v>6</v>
      </c>
    </row>
    <row r="18" spans="2:4" ht="15.75">
      <c r="B18" s="6" t="s">
        <v>17</v>
      </c>
      <c r="C18" s="7" t="s">
        <v>18</v>
      </c>
      <c r="D18" s="8">
        <v>6</v>
      </c>
    </row>
    <row r="19" spans="2:4" ht="15.75">
      <c r="B19" s="6" t="s">
        <v>19</v>
      </c>
      <c r="C19" s="7" t="s">
        <v>20</v>
      </c>
      <c r="D19" s="8">
        <v>2</v>
      </c>
    </row>
    <row r="20" spans="2:4" ht="15.75">
      <c r="B20" s="6" t="s">
        <v>21</v>
      </c>
      <c r="C20" s="7" t="s">
        <v>22</v>
      </c>
      <c r="D20" s="8">
        <v>37</v>
      </c>
    </row>
    <row r="21" spans="2:4" ht="15.75">
      <c r="B21" s="6" t="s">
        <v>23</v>
      </c>
      <c r="C21" s="7" t="s">
        <v>24</v>
      </c>
      <c r="D21" s="8">
        <v>1</v>
      </c>
    </row>
    <row r="22" spans="2:4" ht="15.75">
      <c r="B22" s="6" t="s">
        <v>25</v>
      </c>
      <c r="C22" s="7" t="s">
        <v>26</v>
      </c>
      <c r="D22" s="8">
        <v>9</v>
      </c>
    </row>
    <row r="23" spans="2:4" ht="15.75">
      <c r="B23" s="6" t="s">
        <v>27</v>
      </c>
      <c r="C23" s="7" t="s">
        <v>28</v>
      </c>
      <c r="D23" s="8">
        <v>11</v>
      </c>
    </row>
    <row r="24" spans="2:4" ht="15.75">
      <c r="B24" s="6" t="s">
        <v>29</v>
      </c>
      <c r="C24" s="7" t="s">
        <v>30</v>
      </c>
      <c r="D24" s="8">
        <v>18</v>
      </c>
    </row>
    <row r="25" spans="2:4" ht="15.75">
      <c r="B25" s="6"/>
      <c r="C25" s="7"/>
      <c r="D25" s="8"/>
    </row>
    <row r="26" spans="2:4" ht="16.5" thickBot="1">
      <c r="B26" s="9" t="s">
        <v>34</v>
      </c>
      <c r="C26" s="10"/>
      <c r="D26" s="11">
        <f>SUM(D10:D25)</f>
        <v>293</v>
      </c>
    </row>
    <row r="27" spans="2:4" ht="16.5" thickTop="1">
      <c r="B27" s="15"/>
      <c r="C27" s="15"/>
      <c r="D27" s="15"/>
    </row>
    <row r="28" ht="13.5" thickBot="1"/>
    <row r="29" spans="2:4" ht="19.5" thickBot="1" thickTop="1">
      <c r="B29" s="2" t="s">
        <v>32</v>
      </c>
      <c r="C29" s="2" t="s">
        <v>0</v>
      </c>
      <c r="D29" s="2" t="s">
        <v>33</v>
      </c>
    </row>
    <row r="30" spans="2:4" ht="16.5" thickTop="1">
      <c r="B30" s="3" t="s">
        <v>1</v>
      </c>
      <c r="C30" s="4" t="s">
        <v>2</v>
      </c>
      <c r="D30" s="5">
        <v>27</v>
      </c>
    </row>
    <row r="31" spans="2:4" ht="15.75">
      <c r="B31" s="6" t="s">
        <v>3</v>
      </c>
      <c r="C31" s="7" t="s">
        <v>4</v>
      </c>
      <c r="D31" s="8">
        <v>59</v>
      </c>
    </row>
    <row r="32" spans="2:4" ht="15.75">
      <c r="B32" s="6" t="s">
        <v>5</v>
      </c>
      <c r="C32" s="7" t="s">
        <v>6</v>
      </c>
      <c r="D32" s="8">
        <v>74</v>
      </c>
    </row>
    <row r="33" spans="2:4" ht="15.75">
      <c r="B33" s="6" t="s">
        <v>7</v>
      </c>
      <c r="C33" s="7" t="s">
        <v>8</v>
      </c>
      <c r="D33" s="8">
        <v>8</v>
      </c>
    </row>
    <row r="34" spans="2:4" ht="15.75">
      <c r="B34" s="6" t="s">
        <v>9</v>
      </c>
      <c r="C34" s="7" t="s">
        <v>10</v>
      </c>
      <c r="D34" s="8">
        <v>14</v>
      </c>
    </row>
    <row r="35" spans="2:4" ht="15.75">
      <c r="B35" s="6" t="s">
        <v>11</v>
      </c>
      <c r="C35" s="7" t="s">
        <v>12</v>
      </c>
      <c r="D35" s="8">
        <v>6</v>
      </c>
    </row>
    <row r="36" spans="2:4" ht="15.75">
      <c r="B36" s="6" t="s">
        <v>13</v>
      </c>
      <c r="C36" s="7" t="s">
        <v>14</v>
      </c>
      <c r="D36" s="8">
        <v>15</v>
      </c>
    </row>
    <row r="37" spans="2:4" ht="15.75">
      <c r="B37" s="6" t="s">
        <v>15</v>
      </c>
      <c r="C37" s="7" t="s">
        <v>16</v>
      </c>
      <c r="D37" s="8">
        <v>6</v>
      </c>
    </row>
    <row r="38" spans="2:4" ht="15.75">
      <c r="B38" s="6" t="s">
        <v>17</v>
      </c>
      <c r="C38" s="7" t="s">
        <v>18</v>
      </c>
      <c r="D38" s="8">
        <v>6</v>
      </c>
    </row>
    <row r="39" spans="2:4" ht="15.75">
      <c r="B39" s="6" t="s">
        <v>19</v>
      </c>
      <c r="C39" s="7" t="s">
        <v>20</v>
      </c>
      <c r="D39" s="8">
        <v>2</v>
      </c>
    </row>
    <row r="40" spans="2:4" ht="15.75">
      <c r="B40" s="6" t="s">
        <v>21</v>
      </c>
      <c r="C40" s="7" t="s">
        <v>22</v>
      </c>
      <c r="D40" s="8">
        <v>37</v>
      </c>
    </row>
    <row r="41" spans="2:4" ht="15.75">
      <c r="B41" s="6" t="s">
        <v>23</v>
      </c>
      <c r="C41" s="7" t="s">
        <v>24</v>
      </c>
      <c r="D41" s="8">
        <v>1</v>
      </c>
    </row>
    <row r="42" spans="2:4" ht="15.75">
      <c r="B42" s="6" t="s">
        <v>25</v>
      </c>
      <c r="C42" s="7" t="s">
        <v>26</v>
      </c>
      <c r="D42" s="8">
        <v>9</v>
      </c>
    </row>
    <row r="43" spans="2:4" ht="15.75">
      <c r="B43" s="6" t="s">
        <v>27</v>
      </c>
      <c r="C43" s="7" t="s">
        <v>28</v>
      </c>
      <c r="D43" s="8">
        <v>11</v>
      </c>
    </row>
    <row r="44" spans="2:4" ht="15.75">
      <c r="B44" s="6" t="s">
        <v>29</v>
      </c>
      <c r="C44" s="7" t="s">
        <v>30</v>
      </c>
      <c r="D44" s="8">
        <v>18</v>
      </c>
    </row>
    <row r="45" spans="2:4" ht="15.75">
      <c r="B45" s="6"/>
      <c r="C45" s="7"/>
      <c r="D45" s="8"/>
    </row>
    <row r="46" spans="2:4" ht="16.5" thickBot="1">
      <c r="B46" s="9" t="s">
        <v>34</v>
      </c>
      <c r="C46" s="10"/>
      <c r="D46" s="11">
        <f>SUM(D30:D45)</f>
        <v>293</v>
      </c>
    </row>
    <row r="47" ht="13.5" thickTop="1"/>
  </sheetData>
  <mergeCells count="1">
    <mergeCell ref="B5:D5"/>
  </mergeCells>
  <printOptions horizontalCentered="1" verticalCentered="1"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STARWOOD HOTELS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Acosta</dc:creator>
  <cp:keywords/>
  <dc:description/>
  <cp:lastModifiedBy>krosas</cp:lastModifiedBy>
  <cp:lastPrinted>2007-07-11T17:38:12Z</cp:lastPrinted>
  <dcterms:created xsi:type="dcterms:W3CDTF">2001-07-24T02:33:33Z</dcterms:created>
  <dcterms:modified xsi:type="dcterms:W3CDTF">2007-07-11T17:25:18Z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